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МОИ документы на 03.10.2014\ОТЧЕТЫ  с 01.01.2022 год\ЗП и П4 за 2022\ЗП руководителей 2021\"/>
    </mc:Choice>
  </mc:AlternateContent>
  <xr:revisionPtr revIDLastSave="0" documentId="13_ncr:1_{BE597802-A16E-461F-9C19-2B71FED6EB5F}" xr6:coauthVersionLast="40" xr6:coauthVersionMax="40" xr10:uidLastSave="{00000000-0000-0000-0000-000000000000}"/>
  <bookViews>
    <workbookView xWindow="0" yWindow="45" windowWidth="28755" windowHeight="12330" xr2:uid="{00000000-000D-0000-FFFF-FFFF00000000}"/>
  </bookViews>
  <sheets>
    <sheet name="ТСШ 2020" sheetId="1" r:id="rId1"/>
  </sheets>
  <calcPr calcId="191029"/>
</workbook>
</file>

<file path=xl/calcChain.xml><?xml version="1.0" encoding="utf-8"?>
<calcChain xmlns="http://schemas.openxmlformats.org/spreadsheetml/2006/main">
  <c r="H8" i="1" l="1"/>
  <c r="J8" i="1" s="1"/>
  <c r="G8" i="1"/>
  <c r="J7" i="1"/>
  <c r="G7" i="1"/>
  <c r="J6" i="1"/>
  <c r="G6" i="1"/>
  <c r="J5" i="1"/>
  <c r="G5" i="1"/>
  <c r="K4" i="1"/>
  <c r="J4" i="1"/>
  <c r="G4" i="1"/>
</calcChain>
</file>

<file path=xl/sharedStrings.xml><?xml version="1.0" encoding="utf-8"?>
<sst xmlns="http://schemas.openxmlformats.org/spreadsheetml/2006/main" count="20" uniqueCount="20">
  <si>
    <t>ИНФОРМАЦИЯ</t>
  </si>
  <si>
    <t>о среднемесячной заработной плате руководителей,  заместителей, муниципальных бюджетных и автономных  учреждений, подведомственных отделу обазования Тоншаевского муниципального района   за 2020 год</t>
  </si>
  <si>
    <t>№ п/п</t>
  </si>
  <si>
    <t>Наименование учреждения</t>
  </si>
  <si>
    <t>Фамилия, имя, отчество</t>
  </si>
  <si>
    <t>Наименование должности (в соответствии  с действующий штатным расписанием)</t>
  </si>
  <si>
    <t>Размер среднемесячной заработной платы, руб</t>
  </si>
  <si>
    <t>Среднемесячная заработная плата работников учреждения</t>
  </si>
  <si>
    <t>Коэффициент соотношения заработной платы руководителя, заместителя руководителя к средней заработной плате прочих работников</t>
  </si>
  <si>
    <t>Муниципальное общеобразовательное учреждение «Тоншаевская средняя школа</t>
  </si>
  <si>
    <t>Смирнова Елена Геннадьевна</t>
  </si>
  <si>
    <t>Директор</t>
  </si>
  <si>
    <t>Ворожцова Юлия Валерьевна</t>
  </si>
  <si>
    <t>Заместитель директора по УВР</t>
  </si>
  <si>
    <t>Чернышов Игорь Сергеевич</t>
  </si>
  <si>
    <t>Заместитель директора по УР</t>
  </si>
  <si>
    <t>Втюрина Наталья Владимировна</t>
  </si>
  <si>
    <t>Заместитель директора по ВР</t>
  </si>
  <si>
    <t>Малков Иван Васильевич</t>
  </si>
  <si>
    <t>Заместитель по АХР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</si>
</sst>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64" fontId="0" fillId="2" borderId="0" xfId="0" applyNumberFormat="1" applyFill="1" applyAlignment="1">
      <alignment wrapText="1"/>
    </xf>
    <xf numFmtId="0" fontId="0" fillId="2" borderId="0" xfId="0" applyFill="1"/>
    <xf numFmtId="164" fontId="3" fillId="2" borderId="4" xfId="0" applyNumberFormat="1" applyFont="1" applyFill="1" applyBorder="1" applyAlignment="1">
      <alignment horizontal="right" wrapText="1"/>
    </xf>
    <xf numFmtId="164" fontId="3" fillId="2" borderId="5" xfId="0" applyNumberFormat="1" applyFont="1" applyFill="1" applyBorder="1" applyAlignment="1">
      <alignment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center" wrapText="1"/>
    </xf>
    <xf numFmtId="164" fontId="0" fillId="2" borderId="9" xfId="0" applyNumberFormat="1" applyFill="1" applyBorder="1"/>
    <xf numFmtId="164" fontId="3" fillId="2" borderId="9" xfId="0" applyNumberFormat="1" applyFont="1" applyFill="1" applyBorder="1" applyAlignment="1">
      <alignment horizontal="center" wrapText="1"/>
    </xf>
    <xf numFmtId="164" fontId="3" fillId="2" borderId="12" xfId="0" applyNumberFormat="1" applyFont="1" applyFill="1" applyBorder="1" applyAlignment="1">
      <alignment horizontal="center" wrapText="1"/>
    </xf>
    <xf numFmtId="164" fontId="0" fillId="0" borderId="0" xfId="0" applyNumberFormat="1" applyAlignment="1">
      <alignment wrapText="1"/>
    </xf>
    <xf numFmtId="164" fontId="3" fillId="2" borderId="13" xfId="0" applyNumberFormat="1" applyFont="1" applyFill="1" applyBorder="1" applyAlignment="1">
      <alignment horizontal="center" wrapText="1"/>
    </xf>
    <xf numFmtId="164" fontId="3" fillId="2" borderId="15" xfId="0" applyNumberFormat="1" applyFont="1" applyFill="1" applyBorder="1" applyAlignment="1">
      <alignment horizontal="center" wrapText="1"/>
    </xf>
    <xf numFmtId="3" fontId="0" fillId="0" borderId="0" xfId="0" applyNumberFormat="1" applyAlignment="1">
      <alignment horizontal="right" wrapText="1"/>
    </xf>
    <xf numFmtId="164" fontId="0" fillId="2" borderId="0" xfId="0" applyNumberFormat="1" applyFill="1" applyAlignment="1">
      <alignment horizontal="center" vertical="center" wrapText="1"/>
    </xf>
    <xf numFmtId="164" fontId="0" fillId="0" borderId="0" xfId="0" applyNumberFormat="1" applyAlignment="1">
      <alignment horizontal="right" wrapText="1"/>
    </xf>
    <xf numFmtId="164" fontId="3" fillId="2" borderId="17" xfId="0" applyNumberFormat="1" applyFont="1" applyFill="1" applyBorder="1" applyAlignment="1">
      <alignment horizontal="center" wrapText="1"/>
    </xf>
    <xf numFmtId="164" fontId="3" fillId="2" borderId="18" xfId="0" applyNumberFormat="1" applyFont="1" applyFill="1" applyBorder="1" applyAlignment="1">
      <alignment horizontal="center" wrapText="1"/>
    </xf>
    <xf numFmtId="164" fontId="3" fillId="2" borderId="2" xfId="0" applyNumberFormat="1" applyFont="1" applyFill="1" applyBorder="1" applyAlignment="1">
      <alignment horizontal="center" wrapText="1"/>
    </xf>
    <xf numFmtId="164" fontId="3" fillId="2" borderId="20" xfId="0" applyNumberFormat="1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wrapText="1"/>
    </xf>
    <xf numFmtId="164" fontId="2" fillId="2" borderId="2" xfId="0" applyNumberFormat="1" applyFont="1" applyFill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wrapText="1"/>
    </xf>
    <xf numFmtId="3" fontId="3" fillId="2" borderId="16" xfId="0" applyNumberFormat="1" applyFont="1" applyFill="1" applyBorder="1" applyAlignment="1">
      <alignment horizontal="right" wrapText="1"/>
    </xf>
    <xf numFmtId="3" fontId="3" fillId="2" borderId="10" xfId="0" applyNumberFormat="1" applyFont="1" applyFill="1" applyBorder="1" applyAlignment="1">
      <alignment horizontal="right" wrapText="1"/>
    </xf>
    <xf numFmtId="3" fontId="3" fillId="2" borderId="19" xfId="0" applyNumberFormat="1" applyFont="1" applyFill="1" applyBorder="1" applyAlignment="1">
      <alignment horizontal="right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164" fontId="3" fillId="2" borderId="13" xfId="0" applyNumberFormat="1" applyFont="1" applyFill="1" applyBorder="1" applyAlignment="1">
      <alignment horizontal="center" wrapText="1"/>
    </xf>
    <xf numFmtId="164" fontId="3" fillId="2" borderId="9" xfId="0" applyNumberFormat="1" applyFont="1" applyFill="1" applyBorder="1" applyAlignment="1">
      <alignment horizontal="center" wrapText="1"/>
    </xf>
    <xf numFmtId="164" fontId="3" fillId="2" borderId="15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"/>
  <sheetViews>
    <sheetView tabSelected="1" topLeftCell="A4" workbookViewId="0">
      <selection activeCell="E17" sqref="E17"/>
    </sheetView>
  </sheetViews>
  <sheetFormatPr defaultRowHeight="15" x14ac:dyDescent="0.25"/>
  <cols>
    <col min="1" max="1" width="6.5703125" style="15" customWidth="1"/>
    <col min="2" max="2" width="34.5703125" style="10" customWidth="1"/>
    <col min="3" max="3" width="27.5703125" style="10" customWidth="1"/>
    <col min="4" max="4" width="24.7109375" style="10" customWidth="1"/>
    <col min="5" max="6" width="21.42578125" style="1" customWidth="1"/>
    <col min="7" max="7" width="15.7109375" style="14" customWidth="1"/>
    <col min="8" max="8" width="12.5703125" style="1" hidden="1" customWidth="1"/>
    <col min="9" max="9" width="11.28515625" style="1" hidden="1" customWidth="1"/>
    <col min="10" max="10" width="0" style="1" hidden="1" customWidth="1"/>
    <col min="11" max="11" width="13.42578125" style="2" hidden="1" customWidth="1"/>
    <col min="12" max="12" width="0" style="2" hidden="1" customWidth="1"/>
    <col min="13" max="17" width="0" hidden="1" customWidth="1"/>
  </cols>
  <sheetData>
    <row r="1" spans="1:12" ht="23.25" customHeight="1" x14ac:dyDescent="0.3">
      <c r="A1" s="20" t="s">
        <v>0</v>
      </c>
      <c r="B1" s="21"/>
      <c r="C1" s="21"/>
      <c r="D1" s="21"/>
      <c r="E1" s="21"/>
      <c r="F1" s="21"/>
      <c r="G1" s="21"/>
    </row>
    <row r="2" spans="1:12" ht="69.75" customHeight="1" thickBot="1" x14ac:dyDescent="0.35">
      <c r="A2" s="22" t="s">
        <v>1</v>
      </c>
      <c r="B2" s="23"/>
      <c r="C2" s="23"/>
      <c r="D2" s="23"/>
      <c r="E2" s="23"/>
      <c r="F2" s="23"/>
      <c r="G2" s="23"/>
    </row>
    <row r="3" spans="1:12" ht="190.5" customHeight="1" thickBot="1" x14ac:dyDescent="0.3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spans="1:12" ht="39.75" customHeight="1" x14ac:dyDescent="0.3">
      <c r="A4" s="24">
        <v>1</v>
      </c>
      <c r="B4" s="27" t="s">
        <v>9</v>
      </c>
      <c r="C4" s="11" t="s">
        <v>10</v>
      </c>
      <c r="D4" s="11" t="s">
        <v>11</v>
      </c>
      <c r="E4" s="16">
        <v>82610.19</v>
      </c>
      <c r="F4" s="30">
        <v>28525.040000000001</v>
      </c>
      <c r="G4" s="17">
        <f>E4/F4</f>
        <v>2.8960586908905297</v>
      </c>
      <c r="H4" s="1">
        <v>842478.84</v>
      </c>
      <c r="J4" s="1">
        <f>H4/12</f>
        <v>70206.569999999992</v>
      </c>
      <c r="K4" s="7">
        <f>J4</f>
        <v>70206.569999999992</v>
      </c>
    </row>
    <row r="5" spans="1:12" ht="42" customHeight="1" x14ac:dyDescent="0.3">
      <c r="A5" s="25"/>
      <c r="B5" s="28"/>
      <c r="C5" s="8" t="s">
        <v>12</v>
      </c>
      <c r="D5" s="8" t="s">
        <v>13</v>
      </c>
      <c r="E5" s="6">
        <v>57600.25</v>
      </c>
      <c r="F5" s="31"/>
      <c r="G5" s="9">
        <f>E5/F4</f>
        <v>2.0192872648031344</v>
      </c>
      <c r="H5" s="1">
        <v>591281.37</v>
      </c>
      <c r="J5" s="1">
        <f t="shared" ref="J5:J8" si="0">H5/12</f>
        <v>49273.447500000002</v>
      </c>
    </row>
    <row r="6" spans="1:12" s="10" customFormat="1" ht="44.25" customHeight="1" x14ac:dyDescent="0.3">
      <c r="A6" s="25"/>
      <c r="B6" s="28"/>
      <c r="C6" s="8" t="s">
        <v>14</v>
      </c>
      <c r="D6" s="8" t="s">
        <v>15</v>
      </c>
      <c r="E6" s="6">
        <v>67268.31</v>
      </c>
      <c r="F6" s="31"/>
      <c r="G6" s="9">
        <f>E6/F4</f>
        <v>2.3582196554325603</v>
      </c>
      <c r="H6" s="1">
        <v>619387.81000000006</v>
      </c>
      <c r="I6" s="1"/>
      <c r="J6" s="1">
        <f>H6/12</f>
        <v>51615.65083333334</v>
      </c>
      <c r="K6" s="1"/>
      <c r="L6" s="1"/>
    </row>
    <row r="7" spans="1:12" s="10" customFormat="1" ht="42.75" customHeight="1" x14ac:dyDescent="0.3">
      <c r="A7" s="25"/>
      <c r="B7" s="28"/>
      <c r="C7" s="8" t="s">
        <v>16</v>
      </c>
      <c r="D7" s="8" t="s">
        <v>17</v>
      </c>
      <c r="E7" s="6">
        <v>53275.07</v>
      </c>
      <c r="F7" s="31"/>
      <c r="G7" s="9">
        <f>E7/F4</f>
        <v>1.8676597824227414</v>
      </c>
      <c r="H7" s="1">
        <v>591707.04</v>
      </c>
      <c r="I7" s="1"/>
      <c r="J7" s="1">
        <f t="shared" si="0"/>
        <v>49308.920000000006</v>
      </c>
      <c r="K7" s="1"/>
      <c r="L7" s="1"/>
    </row>
    <row r="8" spans="1:12" s="10" customFormat="1" ht="36" customHeight="1" thickBot="1" x14ac:dyDescent="0.35">
      <c r="A8" s="26"/>
      <c r="B8" s="29"/>
      <c r="C8" s="12" t="s">
        <v>18</v>
      </c>
      <c r="D8" s="12" t="s">
        <v>19</v>
      </c>
      <c r="E8" s="18">
        <v>44717.1</v>
      </c>
      <c r="F8" s="32"/>
      <c r="G8" s="19">
        <f>E8/F4</f>
        <v>1.5676437263541085</v>
      </c>
      <c r="H8" s="1">
        <f>565013.45</f>
        <v>565013.44999999995</v>
      </c>
      <c r="I8" s="1"/>
      <c r="J8" s="1">
        <f t="shared" si="0"/>
        <v>47084.454166666663</v>
      </c>
      <c r="K8" s="1"/>
      <c r="L8" s="1"/>
    </row>
    <row r="9" spans="1:12" s="10" customFormat="1" x14ac:dyDescent="0.25">
      <c r="A9" s="13"/>
      <c r="E9" s="1"/>
      <c r="F9" s="1"/>
      <c r="G9" s="14"/>
      <c r="H9" s="1"/>
      <c r="I9" s="1"/>
      <c r="J9" s="1"/>
      <c r="K9" s="1"/>
      <c r="L9" s="1"/>
    </row>
    <row r="10" spans="1:12" s="10" customFormat="1" x14ac:dyDescent="0.25">
      <c r="A10" s="13"/>
      <c r="E10" s="1"/>
      <c r="F10" s="1"/>
      <c r="G10" s="14"/>
      <c r="H10" s="1"/>
      <c r="I10" s="1"/>
      <c r="J10" s="1"/>
      <c r="K10" s="1"/>
      <c r="L10" s="1"/>
    </row>
    <row r="11" spans="1:12" s="10" customFormat="1" x14ac:dyDescent="0.25">
      <c r="A11" s="13"/>
      <c r="E11" s="1"/>
      <c r="F11" s="1"/>
      <c r="G11" s="14"/>
      <c r="H11" s="1"/>
      <c r="I11" s="1"/>
      <c r="J11" s="1"/>
      <c r="K11" s="1"/>
      <c r="L11" s="1"/>
    </row>
    <row r="12" spans="1:12" s="10" customFormat="1" x14ac:dyDescent="0.25">
      <c r="A12" s="13"/>
      <c r="E12" s="1"/>
      <c r="F12" s="1"/>
      <c r="G12" s="14"/>
      <c r="H12" s="1"/>
      <c r="I12" s="1"/>
      <c r="J12" s="1"/>
      <c r="K12" s="1"/>
      <c r="L12" s="1"/>
    </row>
  </sheetData>
  <mergeCells count="5">
    <mergeCell ref="A1:G1"/>
    <mergeCell ref="A2:G2"/>
    <mergeCell ref="A4:A8"/>
    <mergeCell ref="B4:B8"/>
    <mergeCell ref="F4:F8"/>
  </mergeCells>
  <pageMargins left="0.70866141732283472" right="0.70866141732283472" top="0.74803149606299213" bottom="0.74803149606299213" header="0.31496062992125984" footer="0.31496062992125984"/>
  <pageSetup paperSize="9" scale="57" fitToHeight="3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ТСШ 2020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2021-03-25T11:55:11Z</dcterms:created>
  <dcterms:modified xsi:type="dcterms:W3CDTF">2022-03-10T13:38:28Z</dcterms:modified>
</cp:coreProperties>
</file>